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bookViews>
    <workbookView xWindow="17040" yWindow="45" windowWidth="11835" windowHeight="13350"/>
  </bookViews>
  <sheets>
    <sheet name="Sheet1" sheetId="1" r:id="rId1"/>
    <sheet name="Sheet2" sheetId="2" r:id="rId2"/>
    <sheet name="Sheet3" sheetId="3" r:id="rId3"/>
  </sheets>
  <externalReferences>
    <externalReference r:id="rId4"/>
  </externalReferences>
  <definedNames>
    <definedName name="tâches">[1]paramètres!$B$4:$B$38</definedName>
  </definedNames>
  <calcPr calcId="124519"/>
</workbook>
</file>

<file path=xl/calcChain.xml><?xml version="1.0" encoding="utf-8"?>
<calcChain xmlns="http://schemas.openxmlformats.org/spreadsheetml/2006/main">
  <c r="K10" i="1"/>
  <c r="K12" l="1"/>
  <c r="K11"/>
  <c r="K8" l="1"/>
  <c r="K20" l="1"/>
  <c r="K23" s="1"/>
  <c r="K21" l="1"/>
  <c r="K22" s="1"/>
  <c r="K24" s="1"/>
</calcChain>
</file>

<file path=xl/sharedStrings.xml><?xml version="1.0" encoding="utf-8"?>
<sst xmlns="http://schemas.openxmlformats.org/spreadsheetml/2006/main" count="27" uniqueCount="27">
  <si>
    <t>cummul</t>
  </si>
  <si>
    <t>description des tâches</t>
  </si>
  <si>
    <t>Description des tâches</t>
  </si>
  <si>
    <t>Total</t>
  </si>
  <si>
    <t>TVQ</t>
  </si>
  <si>
    <t>1063195177TQ001</t>
  </si>
  <si>
    <t>sous-total 2</t>
  </si>
  <si>
    <t>TPS</t>
  </si>
  <si>
    <t>85749 7820RT0001</t>
  </si>
  <si>
    <t>sous-total 1</t>
  </si>
  <si>
    <t>nbr</t>
  </si>
  <si>
    <t>merci de faire affaire avec moi! :)</t>
  </si>
  <si>
    <t>tarif</t>
  </si>
  <si>
    <t>gestion de dossier</t>
  </si>
  <si>
    <t>Le montant total de la facture devrait être payé le jour de la prestation, après service rendu. Sinon, vous avez 30 jours pour vous acquiter du montant total ou de faire une entente écrite avec le prestataire de service, sans quoi des intérêts de 5% seront ajoutés, mensuellement.</t>
  </si>
  <si>
    <t>facture</t>
  </si>
  <si>
    <t>facturée à</t>
  </si>
  <si>
    <r>
      <rPr>
        <b/>
        <sz val="11"/>
        <color indexed="8"/>
        <rFont val="Calibri"/>
        <family val="2"/>
      </rPr>
      <t>Alexandre Girard</t>
    </r>
    <r>
      <rPr>
        <sz val="11"/>
        <color theme="1"/>
        <rFont val="Calibri"/>
        <family val="2"/>
        <scheme val="minor"/>
      </rPr>
      <t xml:space="preserve">
</t>
    </r>
    <r>
      <rPr>
        <sz val="9"/>
        <color indexed="8"/>
        <rFont val="Calibri"/>
        <family val="2"/>
      </rPr>
      <t>3092, rue Léveillé
St-Jean-Baptiste, J0L 2B0</t>
    </r>
  </si>
  <si>
    <t>450.421.3559
alex@faerik.com
www.faerik.com</t>
  </si>
  <si>
    <t># 584</t>
  </si>
  <si>
    <t xml:space="preserve"> 6 ateliers Tracer son chemin</t>
  </si>
  <si>
    <t>Rencontre interactive où Alex offre à l’auditoire la possibilité de choisir, à main levée, les sujets abordés. Les trois axes exploitables rendent cet atelier accessible à tout groupe d’âge. L’artiste peut parler de ses abondantes créations (livres, sculptures, peintures, événements, etc); des dessous du métier de travailleur culturel autonome et, même, user de contes historiques afin de divertir et instruire à la fois.</t>
  </si>
  <si>
    <t>transport (à partir de St-Jean-Baptiste) 72km x 2 x 2</t>
  </si>
  <si>
    <t>repas = deux déjeuner et deux dîner
 (pour les repas, je me base sur les standards de culture à l'école (ce lien est cliquable). Dejeuner = 10,40; dîner= 14,30; souper=21,55)</t>
  </si>
  <si>
    <r>
      <t xml:space="preserve">École le Baluchon
</t>
    </r>
    <r>
      <rPr>
        <b/>
        <sz val="8"/>
        <color indexed="8"/>
        <rFont val="Calibri"/>
        <family val="2"/>
      </rPr>
      <t>216 Boulevard Je-Me-Souviens, Laval, Quebec H7L 1W1</t>
    </r>
  </si>
  <si>
    <t>contact: 
Véronik Caron
VCaron@cslaval.qc.ca</t>
  </si>
  <si>
    <t>4-5 mai</t>
  </si>
</sst>
</file>

<file path=xl/styles.xml><?xml version="1.0" encoding="utf-8"?>
<styleSheet xmlns="http://schemas.openxmlformats.org/spreadsheetml/2006/main">
  <numFmts count="4">
    <numFmt numFmtId="43" formatCode="_ * #,##0.00_)\ _$_ ;_ * \(#,##0.00\)\ _$_ ;_ * &quot;-&quot;??_)\ _$_ ;_ @_ "/>
    <numFmt numFmtId="164" formatCode="_ * #,##0.00_)\ [$$-C0C]_ ;_ * \(#,##0.00\)\ [$$-C0C]_ ;_ * &quot;-&quot;??_)\ [$$-C0C]_ ;_ @_ "/>
    <numFmt numFmtId="165" formatCode="00000"/>
    <numFmt numFmtId="166" formatCode="#,##0.00\ [$$-C0C]_);\(#,##0.00\ [$$-C0C]\)"/>
  </numFmts>
  <fonts count="14">
    <font>
      <sz val="11"/>
      <color theme="1"/>
      <name val="Calibri"/>
      <family val="2"/>
      <scheme val="minor"/>
    </font>
    <font>
      <b/>
      <sz val="11"/>
      <color indexed="8"/>
      <name val="Calibri"/>
      <family val="2"/>
    </font>
    <font>
      <sz val="9"/>
      <color indexed="8"/>
      <name val="Calibri"/>
      <family val="2"/>
    </font>
    <font>
      <b/>
      <sz val="12"/>
      <color indexed="9"/>
      <name val="Calibri"/>
      <family val="2"/>
    </font>
    <font>
      <sz val="11"/>
      <color theme="1"/>
      <name val="Calibri"/>
      <family val="2"/>
      <scheme val="minor"/>
    </font>
    <font>
      <b/>
      <sz val="14"/>
      <color theme="1"/>
      <name val="Calibri"/>
      <family val="2"/>
      <scheme val="minor"/>
    </font>
    <font>
      <sz val="9"/>
      <color theme="1"/>
      <name val="Calibri"/>
      <family val="2"/>
      <scheme val="minor"/>
    </font>
    <font>
      <sz val="8"/>
      <color theme="1"/>
      <name val="Calibri"/>
      <family val="2"/>
      <scheme val="minor"/>
    </font>
    <font>
      <b/>
      <sz val="16"/>
      <color theme="2"/>
      <name val="Calibri"/>
      <family val="2"/>
      <scheme val="minor"/>
    </font>
    <font>
      <b/>
      <sz val="11"/>
      <color theme="1"/>
      <name val="Calibri"/>
      <family val="2"/>
      <scheme val="minor"/>
    </font>
    <font>
      <sz val="10"/>
      <color theme="1"/>
      <name val="Calibri"/>
      <family val="2"/>
      <scheme val="minor"/>
    </font>
    <font>
      <b/>
      <sz val="8"/>
      <color indexed="8"/>
      <name val="Calibri"/>
      <family val="2"/>
    </font>
    <font>
      <u/>
      <sz val="11"/>
      <color theme="10"/>
      <name val="Calibri"/>
      <family val="2"/>
    </font>
    <font>
      <u/>
      <sz val="10"/>
      <color theme="10"/>
      <name val="Calibri"/>
      <family val="2"/>
    </font>
  </fonts>
  <fills count="11">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4"/>
        <bgColor indexed="64"/>
      </patternFill>
    </fill>
    <fill>
      <patternFill patternType="solid">
        <fgColor theme="5" tint="0.79998168889431442"/>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3" fontId="4" fillId="0" borderId="0" applyFont="0" applyFill="0" applyBorder="0" applyAlignment="0" applyProtection="0"/>
    <xf numFmtId="0" fontId="12" fillId="0" borderId="0" applyNumberFormat="0" applyFill="0" applyBorder="0" applyAlignment="0" applyProtection="0">
      <alignment vertical="top"/>
      <protection locked="0"/>
    </xf>
  </cellStyleXfs>
  <cellXfs count="82">
    <xf numFmtId="0" fontId="0" fillId="0" borderId="0" xfId="0"/>
    <xf numFmtId="0" fontId="0" fillId="2" borderId="0" xfId="0" applyFill="1" applyBorder="1"/>
    <xf numFmtId="0" fontId="0" fillId="0" borderId="0" xfId="0" applyBorder="1"/>
    <xf numFmtId="0" fontId="0" fillId="3" borderId="2" xfId="0" applyFill="1" applyBorder="1"/>
    <xf numFmtId="0" fontId="0" fillId="3" borderId="2" xfId="0" applyFill="1" applyBorder="1" applyAlignment="1">
      <alignment horizontal="center"/>
    </xf>
    <xf numFmtId="0" fontId="0" fillId="4" borderId="3" xfId="0" applyFill="1" applyBorder="1"/>
    <xf numFmtId="0" fontId="0" fillId="3" borderId="4" xfId="0" applyFill="1" applyBorder="1" applyAlignment="1">
      <alignment horizontal="center"/>
    </xf>
    <xf numFmtId="0" fontId="0" fillId="0" borderId="7" xfId="0" applyBorder="1"/>
    <xf numFmtId="0" fontId="0" fillId="2" borderId="5" xfId="0" applyFill="1" applyBorder="1"/>
    <xf numFmtId="0" fontId="0" fillId="5" borderId="9" xfId="0" applyFill="1" applyBorder="1"/>
    <xf numFmtId="0" fontId="0" fillId="5" borderId="10" xfId="0" applyFill="1" applyBorder="1"/>
    <xf numFmtId="0" fontId="0" fillId="5" borderId="8" xfId="0" applyFill="1" applyBorder="1"/>
    <xf numFmtId="0" fontId="0" fillId="5" borderId="1" xfId="0" applyFill="1" applyBorder="1"/>
    <xf numFmtId="0" fontId="0" fillId="0" borderId="11" xfId="0" applyBorder="1"/>
    <xf numFmtId="0" fontId="0" fillId="6" borderId="9" xfId="0" applyFill="1" applyBorder="1"/>
    <xf numFmtId="0" fontId="0" fillId="6" borderId="10" xfId="0" applyFill="1" applyBorder="1"/>
    <xf numFmtId="0" fontId="0" fillId="6" borderId="12" xfId="0" applyFill="1" applyBorder="1"/>
    <xf numFmtId="0" fontId="0" fillId="6" borderId="5" xfId="0" applyFill="1" applyBorder="1"/>
    <xf numFmtId="0" fontId="0" fillId="6" borderId="0" xfId="0" applyFill="1" applyBorder="1"/>
    <xf numFmtId="0" fontId="0" fillId="3" borderId="0" xfId="0" applyFill="1" applyBorder="1"/>
    <xf numFmtId="0" fontId="0" fillId="3" borderId="6" xfId="0" applyFill="1" applyBorder="1" applyAlignment="1">
      <alignment horizontal="center"/>
    </xf>
    <xf numFmtId="0" fontId="0" fillId="6" borderId="0" xfId="0" applyFill="1" applyBorder="1" applyAlignment="1">
      <alignment horizontal="center"/>
    </xf>
    <xf numFmtId="0" fontId="0" fillId="6" borderId="6" xfId="0" applyFill="1" applyBorder="1" applyAlignment="1">
      <alignment horizontal="center"/>
    </xf>
    <xf numFmtId="0" fontId="5" fillId="3" borderId="6" xfId="0" applyFont="1" applyFill="1" applyBorder="1" applyAlignment="1">
      <alignment horizontal="center" vertical="center"/>
    </xf>
    <xf numFmtId="0" fontId="0" fillId="6" borderId="8" xfId="0" applyFill="1" applyBorder="1"/>
    <xf numFmtId="0" fontId="0" fillId="6" borderId="1" xfId="0" applyFill="1" applyBorder="1"/>
    <xf numFmtId="0" fontId="0" fillId="6" borderId="7" xfId="0" applyFill="1" applyBorder="1"/>
    <xf numFmtId="164" fontId="0" fillId="0" borderId="13" xfId="0" applyNumberFormat="1" applyBorder="1"/>
    <xf numFmtId="164" fontId="0" fillId="0" borderId="14" xfId="0" applyNumberFormat="1" applyBorder="1"/>
    <xf numFmtId="164" fontId="0" fillId="0" borderId="12" xfId="0" applyNumberFormat="1" applyBorder="1"/>
    <xf numFmtId="164" fontId="0" fillId="3" borderId="14" xfId="0" applyNumberFormat="1" applyFill="1" applyBorder="1"/>
    <xf numFmtId="164" fontId="0" fillId="3" borderId="6" xfId="0" applyNumberFormat="1" applyFill="1" applyBorder="1"/>
    <xf numFmtId="164" fontId="0" fillId="0" borderId="6" xfId="0" applyNumberFormat="1" applyBorder="1"/>
    <xf numFmtId="43" fontId="4" fillId="0" borderId="13" xfId="1" applyFont="1" applyBorder="1"/>
    <xf numFmtId="0" fontId="0" fillId="5" borderId="12" xfId="0" applyFill="1" applyBorder="1"/>
    <xf numFmtId="0" fontId="0" fillId="5" borderId="7" xfId="0" applyFill="1" applyBorder="1"/>
    <xf numFmtId="0" fontId="0" fillId="7" borderId="0" xfId="0" applyFill="1" applyBorder="1"/>
    <xf numFmtId="0" fontId="0" fillId="7" borderId="0" xfId="0" applyFill="1"/>
    <xf numFmtId="0" fontId="0" fillId="7" borderId="6" xfId="0" applyFill="1" applyBorder="1"/>
    <xf numFmtId="0" fontId="0" fillId="0" borderId="0" xfId="0" applyBorder="1" applyAlignment="1">
      <alignment vertical="center" wrapText="1"/>
    </xf>
    <xf numFmtId="0" fontId="6" fillId="0" borderId="0" xfId="0" applyFont="1" applyBorder="1" applyAlignment="1">
      <alignment horizontal="right" vertical="center" wrapText="1"/>
    </xf>
    <xf numFmtId="0" fontId="0" fillId="5" borderId="0" xfId="0" applyFill="1" applyBorder="1"/>
    <xf numFmtId="0" fontId="0" fillId="5" borderId="6" xfId="0" applyFill="1" applyBorder="1"/>
    <xf numFmtId="0" fontId="0" fillId="5" borderId="5" xfId="0" applyFill="1" applyBorder="1"/>
    <xf numFmtId="0" fontId="4" fillId="0" borderId="13" xfId="1" applyNumberFormat="1" applyFont="1" applyBorder="1" applyAlignment="1">
      <alignment horizontal="center"/>
    </xf>
    <xf numFmtId="0" fontId="0" fillId="0" borderId="13" xfId="0" applyBorder="1"/>
    <xf numFmtId="0" fontId="0" fillId="0" borderId="0" xfId="0" applyBorder="1" applyAlignment="1">
      <alignment horizontal="center" vertical="center"/>
    </xf>
    <xf numFmtId="0" fontId="0" fillId="8" borderId="0" xfId="0" applyFill="1" applyBorder="1"/>
    <xf numFmtId="164" fontId="0" fillId="8" borderId="14" xfId="0" applyNumberFormat="1" applyFill="1" applyBorder="1" applyAlignment="1">
      <alignment vertical="center"/>
    </xf>
    <xf numFmtId="0" fontId="0" fillId="8" borderId="14" xfId="1" applyNumberFormat="1" applyFont="1" applyFill="1" applyBorder="1" applyAlignment="1">
      <alignment horizontal="center" vertical="center"/>
    </xf>
    <xf numFmtId="164" fontId="0" fillId="8" borderId="6" xfId="0" applyNumberFormat="1" applyFill="1" applyBorder="1" applyAlignment="1">
      <alignment vertical="center"/>
    </xf>
    <xf numFmtId="16" fontId="0" fillId="0" borderId="14" xfId="0" applyNumberFormat="1" applyFill="1" applyBorder="1" applyAlignment="1">
      <alignment horizontal="center" vertical="center"/>
    </xf>
    <xf numFmtId="0" fontId="0" fillId="0" borderId="0" xfId="0" applyFill="1" applyBorder="1"/>
    <xf numFmtId="164" fontId="0" fillId="0" borderId="14" xfId="0" applyNumberFormat="1" applyFill="1" applyBorder="1" applyAlignment="1">
      <alignment vertical="center"/>
    </xf>
    <xf numFmtId="0" fontId="0" fillId="0" borderId="14" xfId="1" applyNumberFormat="1" applyFont="1" applyFill="1" applyBorder="1" applyAlignment="1">
      <alignment horizontal="center" vertical="center"/>
    </xf>
    <xf numFmtId="164" fontId="0" fillId="0" borderId="6" xfId="0" applyNumberFormat="1" applyFill="1" applyBorder="1" applyAlignment="1">
      <alignment vertical="center"/>
    </xf>
    <xf numFmtId="164" fontId="9" fillId="3" borderId="6" xfId="0" applyNumberFormat="1" applyFont="1" applyFill="1" applyBorder="1" applyAlignment="1">
      <alignment vertical="center"/>
    </xf>
    <xf numFmtId="0" fontId="0" fillId="9" borderId="0" xfId="0" applyFill="1" applyBorder="1"/>
    <xf numFmtId="16" fontId="0" fillId="10" borderId="14" xfId="0" applyNumberFormat="1" applyFill="1" applyBorder="1" applyAlignment="1">
      <alignment horizontal="center" vertical="center"/>
    </xf>
    <xf numFmtId="16" fontId="0" fillId="0" borderId="11" xfId="0" applyNumberFormat="1" applyBorder="1" applyAlignment="1">
      <alignment horizontal="center" vertical="center"/>
    </xf>
    <xf numFmtId="14" fontId="0" fillId="0" borderId="6" xfId="0" applyNumberFormat="1" applyBorder="1" applyAlignment="1">
      <alignment horizontal="center" vertical="center"/>
    </xf>
    <xf numFmtId="0" fontId="4" fillId="3" borderId="14" xfId="1" applyNumberFormat="1" applyFont="1" applyFill="1" applyBorder="1" applyAlignment="1">
      <alignment horizontal="center"/>
    </xf>
    <xf numFmtId="166" fontId="0" fillId="8" borderId="14" xfId="0" applyNumberFormat="1" applyFill="1" applyBorder="1" applyAlignment="1">
      <alignment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1" fillId="0" borderId="0" xfId="0" applyFont="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49" fontId="0" fillId="8" borderId="0" xfId="0" applyNumberFormat="1" applyFill="1" applyBorder="1" applyAlignment="1">
      <alignment horizontal="center" vertical="center" wrapText="1"/>
    </xf>
    <xf numFmtId="49" fontId="0" fillId="8" borderId="0" xfId="0" applyNumberFormat="1" applyFont="1" applyFill="1" applyBorder="1" applyAlignment="1">
      <alignment horizontal="center" vertical="center" wrapText="1"/>
    </xf>
    <xf numFmtId="49" fontId="0" fillId="8" borderId="5" xfId="0" applyNumberFormat="1" applyFill="1" applyBorder="1" applyAlignment="1">
      <alignment horizontal="center" vertical="center" wrapText="1"/>
    </xf>
    <xf numFmtId="49" fontId="13" fillId="8" borderId="0" xfId="2" applyNumberFormat="1" applyFont="1" applyFill="1" applyBorder="1" applyAlignment="1" applyProtection="1">
      <alignment horizontal="center" vertical="center" wrapText="1"/>
    </xf>
    <xf numFmtId="49" fontId="10" fillId="0" borderId="5"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165" fontId="10" fillId="0" borderId="5" xfId="0" applyNumberFormat="1" applyFont="1" applyFill="1" applyBorder="1" applyAlignment="1">
      <alignment horizontal="center" vertical="center" wrapText="1"/>
    </xf>
    <xf numFmtId="165" fontId="10" fillId="0" borderId="0" xfId="0" applyNumberFormat="1"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cellXfs>
  <cellStyles count="3">
    <cellStyle name="Lien hypertexte" xfId="2" builtinId="8"/>
    <cellStyle name="Milliers" xfId="1" builtinId="3"/>
    <cellStyle name="Normal" xfId="0" builtinId="0"/>
  </cellStyles>
  <dxfs count="0"/>
  <tableStyles count="0" defaultTableStyle="TableStyleMedium9" defaultPivotStyle="PivotStyleLight16"/>
  <colors>
    <mruColors>
      <color rgb="FFCCEC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new%20data/Satyr/emploi%20du%20temps%2020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mploi du temps 2013"/>
      <sheetName val="paramètres"/>
      <sheetName val="calendrier de Gantt"/>
    </sheetNames>
    <sheetDataSet>
      <sheetData sheetId="0" refreshError="1"/>
      <sheetData sheetId="1">
        <row r="4">
          <cell r="B4" t="str">
            <v>Administration</v>
          </cell>
        </row>
        <row r="5">
          <cell r="B5" t="str">
            <v>Apprentissage</v>
          </cell>
        </row>
        <row r="6">
          <cell r="B6" t="str">
            <v>Commissions</v>
          </cell>
        </row>
        <row r="7">
          <cell r="B7" t="str">
            <v>Communication</v>
          </cell>
        </row>
        <row r="8">
          <cell r="B8" t="str">
            <v>Courriels et curiosités virtuelles</v>
          </cell>
        </row>
        <row r="9">
          <cell r="B9" t="str">
            <v>Dévelopement</v>
          </cell>
        </row>
        <row r="10">
          <cell r="B10" t="str">
            <v>Écriture</v>
          </cell>
        </row>
        <row r="11">
          <cell r="B11" t="str">
            <v>Enseignement</v>
          </cell>
        </row>
        <row r="12">
          <cell r="B12" t="str">
            <v>Graphisme</v>
          </cell>
        </row>
        <row r="13">
          <cell r="B13" t="str">
            <v>Graphisme - correction</v>
          </cell>
        </row>
        <row r="14">
          <cell r="B14" t="str">
            <v>Graphisme - création</v>
          </cell>
        </row>
        <row r="15">
          <cell r="B15" t="str">
            <v>Graphisme &amp; illustration</v>
          </cell>
        </row>
        <row r="16">
          <cell r="B16" t="str">
            <v>Illustration</v>
          </cell>
        </row>
        <row r="17">
          <cell r="B17" t="str">
            <v>Médical</v>
          </cell>
        </row>
        <row r="18">
          <cell r="B18" t="str">
            <v>Meeting</v>
          </cell>
        </row>
        <row r="19">
          <cell r="B19" t="str">
            <v>Ménage</v>
          </cell>
        </row>
        <row r="20">
          <cell r="B20" t="str">
            <v>Planif</v>
          </cell>
        </row>
        <row r="21">
          <cell r="B21" t="str">
            <v>Promotion</v>
          </cell>
        </row>
        <row r="22">
          <cell r="B22" t="str">
            <v>QTWG</v>
          </cell>
        </row>
        <row r="23">
          <cell r="B23" t="str">
            <v>Réalisation</v>
          </cell>
        </row>
        <row r="24">
          <cell r="B24" t="str">
            <v>Recherche</v>
          </cell>
        </row>
        <row r="25">
          <cell r="B25" t="str">
            <v>Rénovation</v>
          </cell>
        </row>
        <row r="26">
          <cell r="B26" t="str">
            <v>Sculpture</v>
          </cell>
        </row>
        <row r="27">
          <cell r="B27" t="str">
            <v>Sculpture admin</v>
          </cell>
        </row>
        <row r="28">
          <cell r="B28" t="str">
            <v>Sport</v>
          </cell>
        </row>
        <row r="29">
          <cell r="B29" t="str">
            <v>web task</v>
          </cell>
        </row>
      </sheetData>
      <sheetData sheetId="2" refreshError="1"/>
    </sheetDataSet>
  </externalBook>
</externalLink>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qc.ca/enseignants/dossiers/culture-education/programme-la-culture-a-lecole/ateliers-culturels-a-lecole/aide-financiere/" TargetMode="External"/></Relationships>
</file>

<file path=xl/worksheets/sheet1.xml><?xml version="1.0" encoding="utf-8"?>
<worksheet xmlns="http://schemas.openxmlformats.org/spreadsheetml/2006/main" xmlns:r="http://schemas.openxmlformats.org/officeDocument/2006/relationships">
  <dimension ref="A1:K31"/>
  <sheetViews>
    <sheetView tabSelected="1" showWhiteSpace="0" view="pageLayout" workbookViewId="0">
      <selection activeCell="A9" sqref="A9"/>
    </sheetView>
  </sheetViews>
  <sheetFormatPr baseColWidth="10" defaultColWidth="9.140625" defaultRowHeight="15"/>
  <cols>
    <col min="1" max="1" width="8" customWidth="1"/>
    <col min="2" max="2" width="7.42578125" customWidth="1"/>
    <col min="3" max="3" width="9.140625" hidden="1" customWidth="1"/>
    <col min="4" max="4" width="1.85546875" customWidth="1"/>
    <col min="5" max="5" width="26.7109375" customWidth="1"/>
    <col min="6" max="6" width="13.7109375" customWidth="1"/>
    <col min="7" max="7" width="9.140625" hidden="1" customWidth="1"/>
    <col min="8" max="8" width="2.140625" hidden="1" customWidth="1"/>
    <col min="9" max="9" width="9.140625" customWidth="1"/>
    <col min="10" max="10" width="8" customWidth="1"/>
    <col min="11" max="11" width="11.7109375" customWidth="1"/>
  </cols>
  <sheetData>
    <row r="1" spans="1:11" ht="4.5" customHeight="1">
      <c r="A1" s="9"/>
      <c r="B1" s="10"/>
      <c r="C1" s="10"/>
      <c r="D1" s="10"/>
      <c r="E1" s="10"/>
      <c r="F1" s="10"/>
      <c r="G1" s="10"/>
      <c r="H1" s="10"/>
      <c r="I1" s="10"/>
      <c r="J1" s="10"/>
      <c r="K1" s="34"/>
    </row>
    <row r="2" spans="1:11" ht="51.75" customHeight="1">
      <c r="A2" s="63" t="s">
        <v>15</v>
      </c>
      <c r="B2" s="64"/>
      <c r="C2" s="1"/>
      <c r="D2" s="2"/>
      <c r="E2" s="39" t="s">
        <v>17</v>
      </c>
      <c r="F2" s="40" t="s">
        <v>18</v>
      </c>
      <c r="G2" s="2"/>
      <c r="H2" s="2"/>
      <c r="I2" s="2"/>
      <c r="J2" s="46" t="s">
        <v>19</v>
      </c>
      <c r="K2" s="60">
        <v>43746</v>
      </c>
    </row>
    <row r="3" spans="1:11" ht="5.25" customHeight="1">
      <c r="A3" s="43"/>
      <c r="B3" s="41"/>
      <c r="C3" s="41"/>
      <c r="D3" s="41"/>
      <c r="E3" s="41"/>
      <c r="F3" s="41"/>
      <c r="G3" s="41"/>
      <c r="H3" s="41"/>
      <c r="I3" s="41"/>
      <c r="J3" s="41"/>
      <c r="K3" s="42"/>
    </row>
    <row r="4" spans="1:11" ht="53.25" customHeight="1">
      <c r="A4" s="80" t="s">
        <v>16</v>
      </c>
      <c r="B4" s="81"/>
      <c r="C4" s="2"/>
      <c r="D4" s="2"/>
      <c r="E4" s="65" t="s">
        <v>24</v>
      </c>
      <c r="F4" s="65"/>
      <c r="G4" s="2"/>
      <c r="H4" s="2"/>
      <c r="I4" s="66" t="s">
        <v>25</v>
      </c>
      <c r="J4" s="66"/>
      <c r="K4" s="67"/>
    </row>
    <row r="5" spans="1:11" ht="0.75" hidden="1" customHeight="1">
      <c r="A5" s="8"/>
      <c r="B5" s="1"/>
      <c r="C5" s="2"/>
      <c r="D5" s="36"/>
      <c r="E5" s="37"/>
      <c r="F5" s="36"/>
      <c r="G5" s="36"/>
      <c r="H5" s="36"/>
      <c r="I5" s="36"/>
      <c r="J5" s="36"/>
      <c r="K5" s="38"/>
    </row>
    <row r="6" spans="1:11">
      <c r="A6" s="5"/>
      <c r="B6" s="3" t="s">
        <v>2</v>
      </c>
      <c r="C6" s="4" t="s">
        <v>1</v>
      </c>
      <c r="D6" s="4"/>
      <c r="E6" s="3"/>
      <c r="F6" s="3"/>
      <c r="G6" s="3"/>
      <c r="H6" s="3"/>
      <c r="I6" s="6" t="s">
        <v>12</v>
      </c>
      <c r="J6" s="6" t="s">
        <v>10</v>
      </c>
      <c r="K6" s="6" t="s">
        <v>0</v>
      </c>
    </row>
    <row r="7" spans="1:11" ht="4.5" customHeight="1">
      <c r="A7" s="45"/>
      <c r="B7" s="2"/>
      <c r="C7" s="2"/>
      <c r="D7" s="2"/>
      <c r="E7" s="2"/>
      <c r="F7" s="2"/>
      <c r="G7" s="2"/>
      <c r="H7" s="2"/>
      <c r="I7" s="27"/>
      <c r="J7" s="44"/>
      <c r="K7" s="32"/>
    </row>
    <row r="8" spans="1:11" ht="17.45" customHeight="1">
      <c r="A8" s="58" t="s">
        <v>26</v>
      </c>
      <c r="B8" s="72" t="s">
        <v>20</v>
      </c>
      <c r="C8" s="71"/>
      <c r="D8" s="71"/>
      <c r="E8" s="71"/>
      <c r="F8" s="71"/>
      <c r="G8" s="47"/>
      <c r="H8" s="47"/>
      <c r="I8" s="62">
        <v>125</v>
      </c>
      <c r="J8" s="49">
        <v>6</v>
      </c>
      <c r="K8" s="50">
        <f t="shared" ref="K8" si="0">SUM(I8*J8)</f>
        <v>750</v>
      </c>
    </row>
    <row r="9" spans="1:11" ht="111" customHeight="1">
      <c r="A9" s="51"/>
      <c r="B9" s="76" t="s">
        <v>21</v>
      </c>
      <c r="C9" s="77"/>
      <c r="D9" s="77"/>
      <c r="E9" s="77"/>
      <c r="F9" s="77"/>
      <c r="G9" s="52"/>
      <c r="H9" s="52"/>
      <c r="I9" s="53"/>
      <c r="J9" s="54"/>
      <c r="K9" s="55"/>
    </row>
    <row r="10" spans="1:11" ht="69.75" customHeight="1">
      <c r="A10" s="58"/>
      <c r="B10" s="73" t="s">
        <v>23</v>
      </c>
      <c r="C10" s="73"/>
      <c r="D10" s="73"/>
      <c r="E10" s="73"/>
      <c r="F10" s="73"/>
      <c r="G10" s="47"/>
      <c r="H10" s="47"/>
      <c r="I10" s="48">
        <v>24.7</v>
      </c>
      <c r="J10" s="49">
        <v>2</v>
      </c>
      <c r="K10" s="50">
        <f t="shared" ref="K10" si="1">SUM(I10*J10)</f>
        <v>49.4</v>
      </c>
    </row>
    <row r="11" spans="1:11" ht="20.45" customHeight="1">
      <c r="A11" s="51"/>
      <c r="B11" s="74" t="s">
        <v>22</v>
      </c>
      <c r="C11" s="75"/>
      <c r="D11" s="75"/>
      <c r="E11" s="75"/>
      <c r="F11" s="75"/>
      <c r="G11" s="52"/>
      <c r="H11" s="52"/>
      <c r="I11" s="53">
        <v>0.43</v>
      </c>
      <c r="J11" s="54">
        <v>288</v>
      </c>
      <c r="K11" s="55">
        <f>SUM(I11*J11)</f>
        <v>123.84</v>
      </c>
    </row>
    <row r="12" spans="1:11" ht="18" customHeight="1">
      <c r="A12" s="58"/>
      <c r="B12" s="70" t="s">
        <v>13</v>
      </c>
      <c r="C12" s="71"/>
      <c r="D12" s="71"/>
      <c r="E12" s="71"/>
      <c r="F12" s="71"/>
      <c r="G12" s="47"/>
      <c r="H12" s="47"/>
      <c r="I12" s="62">
        <v>25</v>
      </c>
      <c r="J12" s="49">
        <v>1</v>
      </c>
      <c r="K12" s="50">
        <f t="shared" ref="K12" si="2">SUM(I12*J12)</f>
        <v>25</v>
      </c>
    </row>
    <row r="13" spans="1:11" ht="13.5" customHeight="1">
      <c r="A13" s="51"/>
      <c r="B13" s="74"/>
      <c r="C13" s="75"/>
      <c r="D13" s="75"/>
      <c r="E13" s="75"/>
      <c r="F13" s="75"/>
      <c r="G13" s="52"/>
      <c r="H13" s="52"/>
      <c r="I13" s="53"/>
      <c r="J13" s="54"/>
      <c r="K13" s="55"/>
    </row>
    <row r="14" spans="1:11" ht="8.1" customHeight="1">
      <c r="A14" s="58"/>
      <c r="B14" s="70"/>
      <c r="C14" s="71"/>
      <c r="D14" s="71"/>
      <c r="E14" s="71"/>
      <c r="F14" s="71"/>
      <c r="G14" s="47"/>
      <c r="H14" s="47"/>
      <c r="I14" s="48"/>
      <c r="J14" s="49"/>
      <c r="K14" s="50"/>
    </row>
    <row r="15" spans="1:11" ht="16.5" customHeight="1">
      <c r="A15" s="51"/>
      <c r="B15" s="68"/>
      <c r="C15" s="69"/>
      <c r="D15" s="69"/>
      <c r="E15" s="69"/>
      <c r="F15" s="69"/>
      <c r="G15" s="52"/>
      <c r="H15" s="52"/>
      <c r="I15" s="53"/>
      <c r="J15" s="54"/>
      <c r="K15" s="55"/>
    </row>
    <row r="16" spans="1:11" ht="71.25" customHeight="1">
      <c r="A16" s="58"/>
      <c r="B16" s="78" t="s">
        <v>14</v>
      </c>
      <c r="C16" s="79"/>
      <c r="D16" s="79"/>
      <c r="E16" s="79"/>
      <c r="F16" s="79"/>
      <c r="G16" s="57"/>
      <c r="H16" s="57"/>
      <c r="I16" s="48"/>
      <c r="J16" s="49"/>
      <c r="K16" s="50"/>
    </row>
    <row r="17" spans="1:11" ht="15" customHeight="1">
      <c r="A17" s="51"/>
      <c r="B17" s="68" t="s">
        <v>11</v>
      </c>
      <c r="C17" s="69"/>
      <c r="D17" s="69"/>
      <c r="E17" s="69"/>
      <c r="F17" s="69"/>
      <c r="G17" s="52"/>
      <c r="H17" s="52"/>
      <c r="I17" s="53"/>
      <c r="J17" s="54"/>
      <c r="K17" s="55"/>
    </row>
    <row r="18" spans="1:11" ht="15.75" customHeight="1">
      <c r="A18" s="59"/>
      <c r="B18" s="68"/>
      <c r="C18" s="69"/>
      <c r="D18" s="69"/>
      <c r="E18" s="69"/>
      <c r="F18" s="69"/>
      <c r="G18" s="2"/>
      <c r="H18" s="2"/>
      <c r="I18" s="28"/>
      <c r="J18" s="28"/>
      <c r="K18" s="28"/>
    </row>
    <row r="19" spans="1:11" ht="14.25" customHeight="1">
      <c r="A19" s="14"/>
      <c r="B19" s="15"/>
      <c r="C19" s="15"/>
      <c r="D19" s="15"/>
      <c r="E19" s="15"/>
      <c r="F19" s="16"/>
      <c r="G19" s="2"/>
      <c r="H19" s="2"/>
      <c r="I19" s="27"/>
      <c r="J19" s="33"/>
      <c r="K19" s="29"/>
    </row>
    <row r="20" spans="1:11" ht="16.5" customHeight="1">
      <c r="A20" s="17"/>
      <c r="B20" s="18"/>
      <c r="C20" s="18"/>
      <c r="D20" s="18"/>
      <c r="E20" s="19"/>
      <c r="F20" s="20" t="s">
        <v>9</v>
      </c>
      <c r="G20" s="19"/>
      <c r="H20" s="19"/>
      <c r="I20" s="30"/>
      <c r="J20" s="61"/>
      <c r="K20" s="31">
        <f>SUM(K7:K18)</f>
        <v>948.24</v>
      </c>
    </row>
    <row r="21" spans="1:11" ht="12" customHeight="1">
      <c r="A21" s="17"/>
      <c r="B21" s="18"/>
      <c r="C21" s="18"/>
      <c r="D21" s="18"/>
      <c r="E21" s="21" t="s">
        <v>8</v>
      </c>
      <c r="F21" s="22" t="s">
        <v>7</v>
      </c>
      <c r="G21" s="2"/>
      <c r="H21" s="2"/>
      <c r="I21" s="28"/>
      <c r="J21" s="28"/>
      <c r="K21" s="32">
        <f>K20*0.05</f>
        <v>47.412000000000006</v>
      </c>
    </row>
    <row r="22" spans="1:11" ht="15.75" customHeight="1">
      <c r="A22" s="17"/>
      <c r="B22" s="18"/>
      <c r="C22" s="18"/>
      <c r="D22" s="18"/>
      <c r="E22" s="19"/>
      <c r="F22" s="20" t="s">
        <v>6</v>
      </c>
      <c r="G22" s="19"/>
      <c r="H22" s="19"/>
      <c r="I22" s="30"/>
      <c r="J22" s="30"/>
      <c r="K22" s="31">
        <f>SUM(K20:K21)</f>
        <v>995.65200000000004</v>
      </c>
    </row>
    <row r="23" spans="1:11" ht="14.25" customHeight="1">
      <c r="A23" s="17"/>
      <c r="B23" s="18"/>
      <c r="C23" s="18"/>
      <c r="D23" s="18"/>
      <c r="E23" s="21" t="s">
        <v>5</v>
      </c>
      <c r="F23" s="22" t="s">
        <v>4</v>
      </c>
      <c r="G23" s="2"/>
      <c r="H23" s="2"/>
      <c r="I23" s="28"/>
      <c r="J23" s="28"/>
      <c r="K23" s="32">
        <f>K20*0.09975</f>
        <v>94.586940000000013</v>
      </c>
    </row>
    <row r="24" spans="1:11" ht="15.75" customHeight="1">
      <c r="A24" s="17"/>
      <c r="B24" s="18"/>
      <c r="C24" s="18"/>
      <c r="D24" s="18"/>
      <c r="E24" s="19"/>
      <c r="F24" s="23" t="s">
        <v>3</v>
      </c>
      <c r="G24" s="19"/>
      <c r="H24" s="19"/>
      <c r="I24" s="30"/>
      <c r="J24" s="30"/>
      <c r="K24" s="56">
        <f>SUM(K22:K23)</f>
        <v>1090.23894</v>
      </c>
    </row>
    <row r="25" spans="1:11" ht="14.25" customHeight="1">
      <c r="A25" s="24"/>
      <c r="B25" s="25"/>
      <c r="C25" s="25"/>
      <c r="D25" s="25"/>
      <c r="E25" s="25"/>
      <c r="F25" s="26"/>
      <c r="G25" s="2"/>
      <c r="H25" s="2"/>
      <c r="I25" s="13"/>
      <c r="J25" s="13"/>
      <c r="K25" s="7"/>
    </row>
    <row r="26" spans="1:11" ht="15" customHeight="1">
      <c r="A26" s="11"/>
      <c r="B26" s="12"/>
      <c r="C26" s="12"/>
      <c r="D26" s="12"/>
      <c r="E26" s="12"/>
      <c r="F26" s="12"/>
      <c r="G26" s="12"/>
      <c r="H26" s="12"/>
      <c r="I26" s="12"/>
      <c r="J26" s="12"/>
      <c r="K26" s="35"/>
    </row>
    <row r="27" spans="1:11" ht="15" customHeight="1"/>
    <row r="28" spans="1:11" ht="15" customHeight="1"/>
    <row r="29" spans="1:11" ht="15" customHeight="1"/>
    <row r="30" spans="1:11" ht="15" customHeight="1"/>
    <row r="31" spans="1:11" ht="15" customHeight="1"/>
  </sheetData>
  <mergeCells count="15">
    <mergeCell ref="A2:B2"/>
    <mergeCell ref="E4:F4"/>
    <mergeCell ref="I4:K4"/>
    <mergeCell ref="B18:F18"/>
    <mergeCell ref="B12:F12"/>
    <mergeCell ref="B17:F17"/>
    <mergeCell ref="B8:F8"/>
    <mergeCell ref="B10:F10"/>
    <mergeCell ref="B11:F11"/>
    <mergeCell ref="B9:F9"/>
    <mergeCell ref="B15:F15"/>
    <mergeCell ref="B16:F16"/>
    <mergeCell ref="B13:F13"/>
    <mergeCell ref="B14:F14"/>
    <mergeCell ref="A4:B4"/>
  </mergeCells>
  <hyperlinks>
    <hyperlink ref="B10:F10" r:id="rId1" display="http://www.education.gouv.qc.ca/enseignants/dossiers/culture-education/programme-la-culture-a-lecole/ateliers-culturels-a-lecole/aide-financiere/"/>
  </hyperlinks>
  <pageMargins left="0.7" right="0.7" top="0.75" bottom="0.75" header="0.3" footer="0.3"/>
  <pageSetup orientation="portrait" verticalDpi="300"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ColWidth="9.1406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2019-10-30T21:00:42Z</dcterms:modified>
</cp:coreProperties>
</file>