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bookViews>
    <workbookView xWindow="17040" yWindow="45" windowWidth="11835" windowHeight="13350" activeTab="0"/>
  </bookViews>
  <sheets>
    <sheet name="Sheet1" sheetId="1" r:id="rId1"/>
    <sheet name="Sheet2" sheetId="2" r:id="rId2"/>
    <sheet name="Sheet3" sheetId="3" r:id="rId3"/>
  </sheets>
  <externalReferences>
    <externalReference r:id="rId6"/>
  </externalReferences>
  <definedNames>
    <definedName name="tâches">'[1]paramètres'!$B$4:$B$38</definedName>
  </definedNames>
  <calcPr calcId="124519"/>
</workbook>
</file>

<file path=xl/sharedStrings.xml><?xml version="1.0" encoding="utf-8"?>
<sst xmlns="http://schemas.openxmlformats.org/spreadsheetml/2006/main" count="27" uniqueCount="27">
  <si>
    <t>cummul</t>
  </si>
  <si>
    <t>description des tâches</t>
  </si>
  <si>
    <t>Description des tâches</t>
  </si>
  <si>
    <t>Total</t>
  </si>
  <si>
    <t>TVQ</t>
  </si>
  <si>
    <t>1063195177TQ001</t>
  </si>
  <si>
    <t>sous-total 2</t>
  </si>
  <si>
    <t>TPS</t>
  </si>
  <si>
    <t>85749 7820RT0001</t>
  </si>
  <si>
    <t>sous-total 1</t>
  </si>
  <si>
    <t>nbr</t>
  </si>
  <si>
    <t>merci de faire affaire avec moi! :)</t>
  </si>
  <si>
    <t>tarif</t>
  </si>
  <si>
    <t>gestion de dossier</t>
  </si>
  <si>
    <t>Le montant total de la facture devrait être payé le jour de la prestation, après service rendu. Sinon, vous avez 30 jours pour vous acquiter du montant total ou de faire une entente écrite avec le prestataire de service, sans quoi des intérêts de 5% seront ajoutés, mensuellement.</t>
  </si>
  <si>
    <t>facture</t>
  </si>
  <si>
    <t>facturée à</t>
  </si>
  <si>
    <r>
      <rPr>
        <b/>
        <sz val="11"/>
        <color indexed="8"/>
        <rFont val="Calibri"/>
        <family val="2"/>
      </rPr>
      <t>Alexandre Girard</t>
    </r>
    <r>
      <rPr>
        <sz val="11"/>
        <color theme="1"/>
        <rFont val="Calibri"/>
        <family val="2"/>
        <scheme val="minor"/>
      </rPr>
      <t xml:space="preserve">
</t>
    </r>
    <r>
      <rPr>
        <sz val="9"/>
        <color indexed="8"/>
        <rFont val="Calibri"/>
        <family val="2"/>
      </rPr>
      <t>3092, rue Léveillé
St-Jean-Baptiste, J0L 2B0</t>
    </r>
  </si>
  <si>
    <t>450.421.3559
alex@faerik.com
www.faerik.com</t>
  </si>
  <si>
    <t># 584</t>
  </si>
  <si>
    <t xml:space="preserve"> 6 ateliers Tracer son chemin</t>
  </si>
  <si>
    <t>Rencontre interactive où Alex offre à l’auditoire la possibilité de choisir, à main levée, les sujets abordés. Les trois axes exploitables rendent cet atelier accessible à tout groupe d’âge. L’artiste peut parler de ses abondantes créations (livres, sculptures, peintures, événements, etc); des dessous du métier de travailleur culturel autonome et, même, user de contes historiques afin de divertir et instruire à la fois.</t>
  </si>
  <si>
    <t>transport (à partir de St-Jean-Baptiste) 72km x 2 x 2</t>
  </si>
  <si>
    <t>repas = deux déjeuner et deux dîner
 (pour les repas, je me base sur les standards de culture à l'école (ce lien est cliquable). Dejeuner = 10,40; dîner= 14,30; souper=21,55)</t>
  </si>
  <si>
    <r>
      <t xml:space="preserve">École le Baluchon
</t>
    </r>
    <r>
      <rPr>
        <b/>
        <sz val="8"/>
        <color indexed="8"/>
        <rFont val="Calibri"/>
        <family val="2"/>
      </rPr>
      <t>216 Boulevard Je-Me-Souviens, Laval, Quebec H7L 1W1</t>
    </r>
  </si>
  <si>
    <t>contact: 
Véronik Caron
VCaron@cslaval.qc.ca</t>
  </si>
  <si>
    <t>4-5 mai</t>
  </si>
</sst>
</file>

<file path=xl/styles.xml><?xml version="1.0" encoding="utf-8"?>
<styleSheet xmlns="http://schemas.openxmlformats.org/spreadsheetml/2006/main">
  <numFmts count="4">
    <numFmt numFmtId="43" formatCode="_ * #,##0.00_)\ _$_ ;_ * \(#,##0.00\)\ _$_ ;_ * &quot;-&quot;??_)\ _$_ ;_ @_ "/>
    <numFmt numFmtId="164" formatCode="_ * #,##0.00_)\ [$$-C0C]_ ;_ * \(#,##0.00\)\ [$$-C0C]_ ;_ * &quot;-&quot;??_)\ [$$-C0C]_ ;_ @_ "/>
    <numFmt numFmtId="165" formatCode="00000"/>
    <numFmt numFmtId="166" formatCode="#,##0.00\ [$$-C0C]_);\(#,##0.00\ [$$-C0C]\)"/>
  </numFmts>
  <fonts count="14">
    <font>
      <sz val="11"/>
      <color theme="1"/>
      <name val="Calibri"/>
      <family val="2"/>
      <scheme val="minor"/>
    </font>
    <font>
      <sz val="10"/>
      <name val="Arial"/>
      <family val="2"/>
    </font>
    <font>
      <b/>
      <sz val="11"/>
      <color indexed="8"/>
      <name val="Calibri"/>
      <family val="2"/>
    </font>
    <font>
      <sz val="9"/>
      <color indexed="8"/>
      <name val="Calibri"/>
      <family val="2"/>
    </font>
    <font>
      <b/>
      <sz val="12"/>
      <color indexed="9"/>
      <name val="Calibri"/>
      <family val="2"/>
    </font>
    <font>
      <b/>
      <sz val="14"/>
      <color theme="1"/>
      <name val="Calibri"/>
      <family val="2"/>
      <scheme val="minor"/>
    </font>
    <font>
      <sz val="9"/>
      <color theme="1"/>
      <name val="Calibri"/>
      <family val="2"/>
      <scheme val="minor"/>
    </font>
    <font>
      <sz val="8"/>
      <color theme="1"/>
      <name val="Calibri"/>
      <family val="2"/>
      <scheme val="minor"/>
    </font>
    <font>
      <b/>
      <sz val="16"/>
      <color theme="2"/>
      <name val="Calibri"/>
      <family val="2"/>
      <scheme val="minor"/>
    </font>
    <font>
      <b/>
      <sz val="11"/>
      <color theme="1"/>
      <name val="Calibri"/>
      <family val="2"/>
      <scheme val="minor"/>
    </font>
    <font>
      <sz val="10"/>
      <color theme="1"/>
      <name val="Calibri"/>
      <family val="2"/>
      <scheme val="minor"/>
    </font>
    <font>
      <b/>
      <sz val="8"/>
      <color indexed="8"/>
      <name val="Calibri"/>
      <family val="2"/>
    </font>
    <font>
      <u val="single"/>
      <sz val="11"/>
      <color theme="10"/>
      <name val="Calibri"/>
      <family val="2"/>
    </font>
    <font>
      <u val="single"/>
      <sz val="10"/>
      <color theme="10"/>
      <name val="Calibri"/>
      <family val="2"/>
    </font>
  </fonts>
  <fills count="11">
    <fill>
      <patternFill/>
    </fill>
    <fill>
      <patternFill patternType="gray125"/>
    </fill>
    <fill>
      <patternFill patternType="solid">
        <fgColor theme="1" tint="0.4999800026416778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6" tint="0.7999799847602844"/>
        <bgColor indexed="64"/>
      </patternFill>
    </fill>
    <fill>
      <patternFill patternType="solid">
        <fgColor theme="4"/>
        <bgColor indexed="64"/>
      </patternFill>
    </fill>
    <fill>
      <patternFill patternType="solid">
        <fgColor theme="5" tint="0.7999799847602844"/>
        <bgColor indexed="64"/>
      </patternFill>
    </fill>
  </fills>
  <borders count="15">
    <border>
      <left/>
      <right/>
      <top/>
      <bottom/>
      <diagonal/>
    </border>
    <border>
      <left/>
      <right/>
      <top style="thin"/>
      <bottom style="thin"/>
    </border>
    <border>
      <left style="thin"/>
      <right/>
      <top style="thin"/>
      <bottom style="thin"/>
    </border>
    <border>
      <left style="thin"/>
      <right style="thin"/>
      <top style="thin"/>
      <bottom style="thin"/>
    </border>
    <border>
      <left/>
      <right style="thin"/>
      <top/>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style="thin"/>
      <right style="thin"/>
      <top/>
      <bottom style="thin"/>
    </border>
    <border>
      <left/>
      <right style="thin"/>
      <top style="thin"/>
      <bottom/>
    </border>
    <border>
      <left/>
      <right style="thin"/>
      <top/>
      <bottom/>
    </border>
    <border>
      <left style="thin"/>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2" fillId="0" borderId="0" applyNumberFormat="0" applyFill="0" applyBorder="0">
      <alignment/>
      <protection locked="0"/>
    </xf>
  </cellStyleXfs>
  <cellXfs count="82">
    <xf numFmtId="0" fontId="0" fillId="0" borderId="0" xfId="0"/>
    <xf numFmtId="0" fontId="0" fillId="2" borderId="0" xfId="0" applyFill="1" applyBorder="1"/>
    <xf numFmtId="0" fontId="0" fillId="0" borderId="0" xfId="0" applyBorder="1"/>
    <xf numFmtId="0" fontId="0" fillId="3" borderId="1" xfId="0" applyFill="1" applyBorder="1"/>
    <xf numFmtId="0" fontId="0" fillId="3" borderId="1" xfId="0" applyFill="1" applyBorder="1" applyAlignment="1">
      <alignment horizontal="center"/>
    </xf>
    <xf numFmtId="0" fontId="0" fillId="4" borderId="2" xfId="0" applyFill="1" applyBorder="1"/>
    <xf numFmtId="0" fontId="0" fillId="3" borderId="3" xfId="0" applyFill="1" applyBorder="1" applyAlignment="1">
      <alignment horizontal="center"/>
    </xf>
    <xf numFmtId="0" fontId="0" fillId="0" borderId="4" xfId="0" applyBorder="1"/>
    <xf numFmtId="0" fontId="0" fillId="2"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0" borderId="10" xfId="0" applyBorder="1"/>
    <xf numFmtId="0" fontId="0" fillId="6" borderId="6" xfId="0" applyFill="1" applyBorder="1"/>
    <xf numFmtId="0" fontId="0" fillId="6" borderId="7" xfId="0" applyFill="1" applyBorder="1"/>
    <xf numFmtId="0" fontId="0" fillId="6" borderId="11" xfId="0" applyFill="1" applyBorder="1"/>
    <xf numFmtId="0" fontId="0" fillId="6" borderId="5" xfId="0" applyFill="1" applyBorder="1"/>
    <xf numFmtId="0" fontId="0" fillId="6" borderId="0" xfId="0" applyFill="1" applyBorder="1"/>
    <xf numFmtId="0" fontId="0" fillId="3" borderId="0" xfId="0" applyFill="1" applyBorder="1"/>
    <xf numFmtId="0" fontId="0" fillId="3" borderId="12"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5" fillId="3" borderId="12" xfId="0" applyFont="1" applyFill="1" applyBorder="1" applyAlignment="1">
      <alignment horizontal="center" vertical="center"/>
    </xf>
    <xf numFmtId="0" fontId="0" fillId="6" borderId="8" xfId="0" applyFill="1" applyBorder="1"/>
    <xf numFmtId="0" fontId="0" fillId="6" borderId="9" xfId="0" applyFill="1" applyBorder="1"/>
    <xf numFmtId="0" fontId="0" fillId="6" borderId="4" xfId="0" applyFill="1" applyBorder="1"/>
    <xf numFmtId="164" fontId="0" fillId="0" borderId="13" xfId="0" applyNumberFormat="1" applyBorder="1"/>
    <xf numFmtId="164" fontId="0" fillId="0" borderId="14" xfId="0" applyNumberFormat="1" applyBorder="1"/>
    <xf numFmtId="164" fontId="0" fillId="0" borderId="11" xfId="0" applyNumberFormat="1" applyBorder="1"/>
    <xf numFmtId="164" fontId="0" fillId="3" borderId="14" xfId="0" applyNumberFormat="1" applyFill="1" applyBorder="1"/>
    <xf numFmtId="164" fontId="0" fillId="3" borderId="12" xfId="0" applyNumberFormat="1" applyFill="1" applyBorder="1"/>
    <xf numFmtId="164" fontId="0" fillId="0" borderId="12" xfId="0" applyNumberFormat="1" applyBorder="1"/>
    <xf numFmtId="43" fontId="0" fillId="0" borderId="13" xfId="20" applyFont="1" applyBorder="1"/>
    <xf numFmtId="0" fontId="0" fillId="5" borderId="11" xfId="0" applyFill="1" applyBorder="1"/>
    <xf numFmtId="0" fontId="0" fillId="5" borderId="4" xfId="0" applyFill="1" applyBorder="1"/>
    <xf numFmtId="0" fontId="0" fillId="7" borderId="0" xfId="0" applyFill="1" applyBorder="1"/>
    <xf numFmtId="0" fontId="0" fillId="7" borderId="0" xfId="0" applyFill="1"/>
    <xf numFmtId="0" fontId="0" fillId="7" borderId="12" xfId="0" applyFill="1" applyBorder="1"/>
    <xf numFmtId="0" fontId="0" fillId="0" borderId="0" xfId="0" applyBorder="1" applyAlignment="1">
      <alignment vertical="center" wrapText="1"/>
    </xf>
    <xf numFmtId="0" fontId="6" fillId="0" borderId="0" xfId="0" applyFont="1" applyBorder="1" applyAlignment="1">
      <alignment horizontal="right" vertical="center" wrapText="1"/>
    </xf>
    <xf numFmtId="0" fontId="0" fillId="5" borderId="0" xfId="0" applyFill="1" applyBorder="1"/>
    <xf numFmtId="0" fontId="0" fillId="5" borderId="12" xfId="0" applyFill="1" applyBorder="1"/>
    <xf numFmtId="0" fontId="0" fillId="5" borderId="5" xfId="0" applyFill="1" applyBorder="1"/>
    <xf numFmtId="0" fontId="0" fillId="0" borderId="13" xfId="20" applyNumberFormat="1" applyFont="1" applyBorder="1" applyAlignment="1">
      <alignment horizontal="center"/>
    </xf>
    <xf numFmtId="0" fontId="0" fillId="0" borderId="13" xfId="0" applyBorder="1"/>
    <xf numFmtId="0" fontId="0" fillId="0" borderId="0" xfId="0" applyBorder="1" applyAlignment="1">
      <alignment horizontal="center" vertical="center"/>
    </xf>
    <xf numFmtId="0" fontId="0" fillId="8" borderId="0" xfId="0" applyFill="1" applyBorder="1"/>
    <xf numFmtId="164" fontId="0" fillId="8" borderId="14" xfId="0" applyNumberFormat="1" applyFill="1" applyBorder="1" applyAlignment="1">
      <alignment vertical="center"/>
    </xf>
    <xf numFmtId="0" fontId="0" fillId="8" borderId="14" xfId="20" applyNumberFormat="1" applyFont="1" applyFill="1" applyBorder="1" applyAlignment="1">
      <alignment horizontal="center" vertical="center"/>
    </xf>
    <xf numFmtId="164" fontId="0" fillId="8" borderId="12" xfId="0" applyNumberFormat="1" applyFill="1" applyBorder="1" applyAlignment="1">
      <alignment vertical="center"/>
    </xf>
    <xf numFmtId="16" fontId="0" fillId="0" borderId="14" xfId="0" applyNumberFormat="1" applyFill="1" applyBorder="1" applyAlignment="1">
      <alignment horizontal="center" vertical="center"/>
    </xf>
    <xf numFmtId="0" fontId="0" fillId="0" borderId="0" xfId="0" applyFill="1" applyBorder="1"/>
    <xf numFmtId="164" fontId="0" fillId="0" borderId="14" xfId="0" applyNumberFormat="1" applyFill="1" applyBorder="1" applyAlignment="1">
      <alignment vertical="center"/>
    </xf>
    <xf numFmtId="0" fontId="0" fillId="0" borderId="14" xfId="20" applyNumberFormat="1" applyFont="1" applyFill="1" applyBorder="1" applyAlignment="1">
      <alignment horizontal="center" vertical="center"/>
    </xf>
    <xf numFmtId="164" fontId="0" fillId="0" borderId="12" xfId="0" applyNumberFormat="1" applyFill="1" applyBorder="1" applyAlignment="1">
      <alignment vertical="center"/>
    </xf>
    <xf numFmtId="164" fontId="9" fillId="3" borderId="12" xfId="0" applyNumberFormat="1" applyFont="1" applyFill="1" applyBorder="1" applyAlignment="1">
      <alignment vertical="center"/>
    </xf>
    <xf numFmtId="0" fontId="0" fillId="9" borderId="0" xfId="0" applyFill="1" applyBorder="1"/>
    <xf numFmtId="16" fontId="0" fillId="10" borderId="14" xfId="0" applyNumberFormat="1" applyFill="1" applyBorder="1" applyAlignment="1">
      <alignment horizontal="center" vertical="center"/>
    </xf>
    <xf numFmtId="16" fontId="0" fillId="0" borderId="10" xfId="0" applyNumberFormat="1" applyBorder="1" applyAlignment="1">
      <alignment horizontal="center" vertical="center"/>
    </xf>
    <xf numFmtId="14" fontId="0" fillId="0" borderId="12" xfId="0" applyNumberFormat="1" applyBorder="1" applyAlignment="1">
      <alignment horizontal="center" vertical="center"/>
    </xf>
    <xf numFmtId="0" fontId="0" fillId="3" borderId="14" xfId="20" applyNumberFormat="1" applyFont="1" applyFill="1" applyBorder="1" applyAlignment="1">
      <alignment horizontal="center"/>
    </xf>
    <xf numFmtId="166" fontId="0" fillId="8" borderId="14" xfId="0" applyNumberFormat="1" applyFill="1" applyBorder="1" applyAlignment="1">
      <alignment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0" fillId="8" borderId="0" xfId="0" applyNumberFormat="1" applyFill="1" applyBorder="1" applyAlignment="1">
      <alignment horizontal="center" vertical="center" wrapText="1"/>
    </xf>
    <xf numFmtId="49" fontId="0" fillId="8" borderId="0" xfId="0" applyNumberFormat="1" applyFont="1" applyFill="1" applyBorder="1" applyAlignment="1">
      <alignment horizontal="center" vertical="center" wrapText="1"/>
    </xf>
    <xf numFmtId="49" fontId="0" fillId="8" borderId="5" xfId="0" applyNumberFormat="1" applyFill="1" applyBorder="1" applyAlignment="1">
      <alignment horizontal="center" vertical="center" wrapText="1"/>
    </xf>
    <xf numFmtId="49" fontId="13" fillId="8" borderId="0" xfId="21" applyNumberFormat="1" applyFont="1" applyFill="1" applyBorder="1" applyAlignment="1" applyProtection="1">
      <alignment horizontal="center" vertical="center" wrapText="1"/>
      <protection/>
    </xf>
    <xf numFmtId="49" fontId="10" fillId="0" borderId="5"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65" fontId="10" fillId="0" borderId="5"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iers" xfId="20"/>
    <cellStyle name="Lien hypertext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new%20data\Satyr\emploi%20du%20temps%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ploi du temps 2013"/>
      <sheetName val="paramètres"/>
      <sheetName val="calendrier de Gantt"/>
    </sheetNames>
    <sheetDataSet>
      <sheetData sheetId="0" refreshError="1"/>
      <sheetData sheetId="1">
        <row r="4">
          <cell r="B4" t="str">
            <v>Administration</v>
          </cell>
        </row>
        <row r="5">
          <cell r="B5" t="str">
            <v>Apprentissage</v>
          </cell>
        </row>
        <row r="6">
          <cell r="B6" t="str">
            <v>Commissions</v>
          </cell>
        </row>
        <row r="7">
          <cell r="B7" t="str">
            <v>Communication</v>
          </cell>
        </row>
        <row r="8">
          <cell r="B8" t="str">
            <v>Courriels et curiosités virtuelles</v>
          </cell>
        </row>
        <row r="9">
          <cell r="B9" t="str">
            <v>Dévelopement</v>
          </cell>
        </row>
        <row r="10">
          <cell r="B10" t="str">
            <v>Écriture</v>
          </cell>
        </row>
        <row r="11">
          <cell r="B11" t="str">
            <v>Enseignement</v>
          </cell>
        </row>
        <row r="12">
          <cell r="B12" t="str">
            <v>Graphisme</v>
          </cell>
        </row>
        <row r="13">
          <cell r="B13" t="str">
            <v>Graphisme - correction</v>
          </cell>
        </row>
        <row r="14">
          <cell r="B14" t="str">
            <v>Graphisme - création</v>
          </cell>
        </row>
        <row r="15">
          <cell r="B15" t="str">
            <v>Graphisme &amp; illustration</v>
          </cell>
        </row>
        <row r="16">
          <cell r="B16" t="str">
            <v>Illustration</v>
          </cell>
        </row>
        <row r="17">
          <cell r="B17" t="str">
            <v>Médical</v>
          </cell>
        </row>
        <row r="18">
          <cell r="B18" t="str">
            <v>Meeting</v>
          </cell>
        </row>
        <row r="19">
          <cell r="B19" t="str">
            <v>Ménage</v>
          </cell>
        </row>
        <row r="20">
          <cell r="B20" t="str">
            <v>Planif</v>
          </cell>
        </row>
        <row r="21">
          <cell r="B21" t="str">
            <v>Promotion</v>
          </cell>
        </row>
        <row r="22">
          <cell r="B22" t="str">
            <v>QTWG</v>
          </cell>
        </row>
        <row r="23">
          <cell r="B23" t="str">
            <v>Réalisation</v>
          </cell>
        </row>
        <row r="24">
          <cell r="B24" t="str">
            <v>Recherche</v>
          </cell>
        </row>
        <row r="25">
          <cell r="B25" t="str">
            <v>Rénovation</v>
          </cell>
        </row>
        <row r="26">
          <cell r="B26" t="str">
            <v>Sculpture</v>
          </cell>
        </row>
        <row r="27">
          <cell r="B27" t="str">
            <v>Sculpture admin</v>
          </cell>
        </row>
        <row r="28">
          <cell r="B28" t="str">
            <v>Sport</v>
          </cell>
        </row>
        <row r="29">
          <cell r="B29" t="str">
            <v>web task</v>
          </cell>
        </row>
      </sheetData>
      <sheetData sheetId="2" refreshError="1"/>
    </sheetDataSet>
  </externalBook>
</externalLink>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qc.ca/enseignants/dossiers/culture-education/programme-la-culture-a-lecole/ateliers-culturels-a-lecole/aide-financier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view="pageLayout" workbookViewId="0" topLeftCell="A1">
      <selection activeCell="A9" sqref="A9"/>
    </sheetView>
  </sheetViews>
  <sheetFormatPr defaultColWidth="9.140625" defaultRowHeight="15"/>
  <cols>
    <col min="1" max="1" width="8.00390625" style="0" customWidth="1"/>
    <col min="2" max="2" width="7.421875" style="0" customWidth="1"/>
    <col min="3" max="3" width="9.140625" style="0" hidden="1" customWidth="1"/>
    <col min="4" max="4" width="1.8515625" style="0" customWidth="1"/>
    <col min="5" max="5" width="26.7109375" style="0" customWidth="1"/>
    <col min="6" max="6" width="13.7109375" style="0" customWidth="1"/>
    <col min="7" max="7" width="9.140625" style="0" hidden="1" customWidth="1"/>
    <col min="8" max="8" width="2.140625" style="0" hidden="1" customWidth="1"/>
    <col min="9" max="9" width="9.140625" style="0" customWidth="1"/>
    <col min="10" max="10" width="8.00390625" style="0" customWidth="1"/>
    <col min="11" max="11" width="11.7109375" style="0" customWidth="1"/>
  </cols>
  <sheetData>
    <row r="1" spans="1:11" ht="4.5" customHeight="1">
      <c r="A1" s="9"/>
      <c r="B1" s="10"/>
      <c r="C1" s="10"/>
      <c r="D1" s="10"/>
      <c r="E1" s="10"/>
      <c r="F1" s="10"/>
      <c r="G1" s="10"/>
      <c r="H1" s="10"/>
      <c r="I1" s="10"/>
      <c r="J1" s="10"/>
      <c r="K1" s="34"/>
    </row>
    <row r="2" spans="1:11" ht="51.75" customHeight="1">
      <c r="A2" s="63" t="s">
        <v>15</v>
      </c>
      <c r="B2" s="64"/>
      <c r="C2" s="1"/>
      <c r="D2" s="2"/>
      <c r="E2" s="39" t="s">
        <v>17</v>
      </c>
      <c r="F2" s="40" t="s">
        <v>18</v>
      </c>
      <c r="G2" s="2"/>
      <c r="H2" s="2"/>
      <c r="I2" s="2"/>
      <c r="J2" s="46" t="s">
        <v>19</v>
      </c>
      <c r="K2" s="60">
        <v>43746</v>
      </c>
    </row>
    <row r="3" spans="1:11" ht="5.25" customHeight="1">
      <c r="A3" s="43"/>
      <c r="B3" s="41"/>
      <c r="C3" s="41"/>
      <c r="D3" s="41"/>
      <c r="E3" s="41"/>
      <c r="F3" s="41"/>
      <c r="G3" s="41"/>
      <c r="H3" s="41"/>
      <c r="I3" s="41"/>
      <c r="J3" s="41"/>
      <c r="K3" s="42"/>
    </row>
    <row r="4" spans="1:11" ht="53.25" customHeight="1">
      <c r="A4" s="80" t="s">
        <v>16</v>
      </c>
      <c r="B4" s="81"/>
      <c r="C4" s="2"/>
      <c r="D4" s="2"/>
      <c r="E4" s="65" t="s">
        <v>24</v>
      </c>
      <c r="F4" s="65"/>
      <c r="G4" s="2"/>
      <c r="H4" s="2"/>
      <c r="I4" s="66" t="s">
        <v>25</v>
      </c>
      <c r="J4" s="66"/>
      <c r="K4" s="67"/>
    </row>
    <row r="5" spans="1:11" ht="0.75" customHeight="1" hidden="1">
      <c r="A5" s="8"/>
      <c r="B5" s="1"/>
      <c r="C5" s="2"/>
      <c r="D5" s="36"/>
      <c r="E5" s="37"/>
      <c r="F5" s="36"/>
      <c r="G5" s="36"/>
      <c r="H5" s="36"/>
      <c r="I5" s="36"/>
      <c r="J5" s="36"/>
      <c r="K5" s="38"/>
    </row>
    <row r="6" spans="1:11" ht="15">
      <c r="A6" s="5"/>
      <c r="B6" s="3" t="s">
        <v>2</v>
      </c>
      <c r="C6" s="4" t="s">
        <v>1</v>
      </c>
      <c r="D6" s="4"/>
      <c r="E6" s="3"/>
      <c r="F6" s="3"/>
      <c r="G6" s="3"/>
      <c r="H6" s="3"/>
      <c r="I6" s="6" t="s">
        <v>12</v>
      </c>
      <c r="J6" s="6" t="s">
        <v>10</v>
      </c>
      <c r="K6" s="6" t="s">
        <v>0</v>
      </c>
    </row>
    <row r="7" spans="1:11" ht="4.5" customHeight="1">
      <c r="A7" s="45"/>
      <c r="B7" s="2"/>
      <c r="C7" s="2"/>
      <c r="D7" s="2"/>
      <c r="E7" s="2"/>
      <c r="F7" s="2"/>
      <c r="G7" s="2"/>
      <c r="H7" s="2"/>
      <c r="I7" s="27"/>
      <c r="J7" s="44"/>
      <c r="K7" s="32"/>
    </row>
    <row r="8" spans="1:11" ht="17.45" customHeight="1">
      <c r="A8" s="58" t="s">
        <v>26</v>
      </c>
      <c r="B8" s="72" t="s">
        <v>20</v>
      </c>
      <c r="C8" s="71"/>
      <c r="D8" s="71"/>
      <c r="E8" s="71"/>
      <c r="F8" s="71"/>
      <c r="G8" s="47"/>
      <c r="H8" s="47"/>
      <c r="I8" s="62">
        <v>125</v>
      </c>
      <c r="J8" s="49">
        <v>6</v>
      </c>
      <c r="K8" s="50">
        <f aca="true" t="shared" si="0" ref="K8">SUM(I8*J8)</f>
        <v>750</v>
      </c>
    </row>
    <row r="9" spans="1:11" ht="111" customHeight="1">
      <c r="A9" s="51"/>
      <c r="B9" s="76" t="s">
        <v>21</v>
      </c>
      <c r="C9" s="77"/>
      <c r="D9" s="77"/>
      <c r="E9" s="77"/>
      <c r="F9" s="77"/>
      <c r="G9" s="52"/>
      <c r="H9" s="52"/>
      <c r="I9" s="53"/>
      <c r="J9" s="54"/>
      <c r="K9" s="55"/>
    </row>
    <row r="10" spans="1:11" ht="69.75" customHeight="1">
      <c r="A10" s="58"/>
      <c r="B10" s="73" t="s">
        <v>23</v>
      </c>
      <c r="C10" s="73"/>
      <c r="D10" s="73"/>
      <c r="E10" s="73"/>
      <c r="F10" s="73"/>
      <c r="G10" s="47"/>
      <c r="H10" s="47"/>
      <c r="I10" s="48">
        <v>24.7</v>
      </c>
      <c r="J10" s="49">
        <v>2</v>
      </c>
      <c r="K10" s="50">
        <f aca="true" t="shared" si="1" ref="K10">SUM(I10*J10)</f>
        <v>49.4</v>
      </c>
    </row>
    <row r="11" spans="1:11" ht="20.45" customHeight="1">
      <c r="A11" s="51"/>
      <c r="B11" s="74" t="s">
        <v>22</v>
      </c>
      <c r="C11" s="75"/>
      <c r="D11" s="75"/>
      <c r="E11" s="75"/>
      <c r="F11" s="75"/>
      <c r="G11" s="52"/>
      <c r="H11" s="52"/>
      <c r="I11" s="53">
        <v>0.43</v>
      </c>
      <c r="J11" s="54">
        <v>288</v>
      </c>
      <c r="K11" s="55">
        <f>SUM(I11*J11)</f>
        <v>123.84</v>
      </c>
    </row>
    <row r="12" spans="1:11" ht="18" customHeight="1">
      <c r="A12" s="58"/>
      <c r="B12" s="70" t="s">
        <v>13</v>
      </c>
      <c r="C12" s="71"/>
      <c r="D12" s="71"/>
      <c r="E12" s="71"/>
      <c r="F12" s="71"/>
      <c r="G12" s="47"/>
      <c r="H12" s="47"/>
      <c r="I12" s="62">
        <v>25</v>
      </c>
      <c r="J12" s="49">
        <v>1</v>
      </c>
      <c r="K12" s="50">
        <f aca="true" t="shared" si="2" ref="K12">SUM(I12*J12)</f>
        <v>25</v>
      </c>
    </row>
    <row r="13" spans="1:11" ht="13.5" customHeight="1">
      <c r="A13" s="51"/>
      <c r="B13" s="74"/>
      <c r="C13" s="75"/>
      <c r="D13" s="75"/>
      <c r="E13" s="75"/>
      <c r="F13" s="75"/>
      <c r="G13" s="52"/>
      <c r="H13" s="52"/>
      <c r="I13" s="53"/>
      <c r="J13" s="54"/>
      <c r="K13" s="55"/>
    </row>
    <row r="14" spans="1:11" ht="8.1" customHeight="1">
      <c r="A14" s="58"/>
      <c r="B14" s="70"/>
      <c r="C14" s="71"/>
      <c r="D14" s="71"/>
      <c r="E14" s="71"/>
      <c r="F14" s="71"/>
      <c r="G14" s="47"/>
      <c r="H14" s="47"/>
      <c r="I14" s="48"/>
      <c r="J14" s="49"/>
      <c r="K14" s="50"/>
    </row>
    <row r="15" spans="1:11" ht="16.5" customHeight="1">
      <c r="A15" s="51"/>
      <c r="B15" s="68"/>
      <c r="C15" s="69"/>
      <c r="D15" s="69"/>
      <c r="E15" s="69"/>
      <c r="F15" s="69"/>
      <c r="G15" s="52"/>
      <c r="H15" s="52"/>
      <c r="I15" s="53"/>
      <c r="J15" s="54"/>
      <c r="K15" s="55"/>
    </row>
    <row r="16" spans="1:11" ht="71.25" customHeight="1">
      <c r="A16" s="58"/>
      <c r="B16" s="78" t="s">
        <v>14</v>
      </c>
      <c r="C16" s="79"/>
      <c r="D16" s="79"/>
      <c r="E16" s="79"/>
      <c r="F16" s="79"/>
      <c r="G16" s="57"/>
      <c r="H16" s="57"/>
      <c r="I16" s="48"/>
      <c r="J16" s="49"/>
      <c r="K16" s="50"/>
    </row>
    <row r="17" spans="1:11" ht="15" customHeight="1">
      <c r="A17" s="51"/>
      <c r="B17" s="68" t="s">
        <v>11</v>
      </c>
      <c r="C17" s="69"/>
      <c r="D17" s="69"/>
      <c r="E17" s="69"/>
      <c r="F17" s="69"/>
      <c r="G17" s="52"/>
      <c r="H17" s="52"/>
      <c r="I17" s="53"/>
      <c r="J17" s="54"/>
      <c r="K17" s="55"/>
    </row>
    <row r="18" spans="1:11" ht="15.75" customHeight="1">
      <c r="A18" s="59"/>
      <c r="B18" s="68"/>
      <c r="C18" s="69"/>
      <c r="D18" s="69"/>
      <c r="E18" s="69"/>
      <c r="F18" s="69"/>
      <c r="G18" s="2"/>
      <c r="H18" s="2"/>
      <c r="I18" s="28"/>
      <c r="J18" s="28"/>
      <c r="K18" s="28"/>
    </row>
    <row r="19" spans="1:11" ht="14.25" customHeight="1">
      <c r="A19" s="14"/>
      <c r="B19" s="15"/>
      <c r="C19" s="15"/>
      <c r="D19" s="15"/>
      <c r="E19" s="15"/>
      <c r="F19" s="16"/>
      <c r="G19" s="2"/>
      <c r="H19" s="2"/>
      <c r="I19" s="27"/>
      <c r="J19" s="33"/>
      <c r="K19" s="29"/>
    </row>
    <row r="20" spans="1:11" ht="16.5" customHeight="1">
      <c r="A20" s="17"/>
      <c r="B20" s="18"/>
      <c r="C20" s="18"/>
      <c r="D20" s="18"/>
      <c r="E20" s="19"/>
      <c r="F20" s="20" t="s">
        <v>9</v>
      </c>
      <c r="G20" s="19"/>
      <c r="H20" s="19"/>
      <c r="I20" s="30"/>
      <c r="J20" s="61"/>
      <c r="K20" s="31">
        <f>SUM(K7:K18)</f>
        <v>948.24</v>
      </c>
    </row>
    <row r="21" spans="1:11" ht="12" customHeight="1">
      <c r="A21" s="17"/>
      <c r="B21" s="18"/>
      <c r="C21" s="18"/>
      <c r="D21" s="18"/>
      <c r="E21" s="21" t="s">
        <v>8</v>
      </c>
      <c r="F21" s="22" t="s">
        <v>7</v>
      </c>
      <c r="G21" s="2"/>
      <c r="H21" s="2"/>
      <c r="I21" s="28"/>
      <c r="J21" s="28"/>
      <c r="K21" s="32">
        <f>K20*0.05</f>
        <v>47.412000000000006</v>
      </c>
    </row>
    <row r="22" spans="1:11" ht="15.75" customHeight="1">
      <c r="A22" s="17"/>
      <c r="B22" s="18"/>
      <c r="C22" s="18"/>
      <c r="D22" s="18"/>
      <c r="E22" s="19"/>
      <c r="F22" s="20" t="s">
        <v>6</v>
      </c>
      <c r="G22" s="19"/>
      <c r="H22" s="19"/>
      <c r="I22" s="30"/>
      <c r="J22" s="30"/>
      <c r="K22" s="31">
        <f>SUM(K20:K21)</f>
        <v>995.652</v>
      </c>
    </row>
    <row r="23" spans="1:11" ht="14.25" customHeight="1">
      <c r="A23" s="17"/>
      <c r="B23" s="18"/>
      <c r="C23" s="18"/>
      <c r="D23" s="18"/>
      <c r="E23" s="21" t="s">
        <v>5</v>
      </c>
      <c r="F23" s="22" t="s">
        <v>4</v>
      </c>
      <c r="G23" s="2"/>
      <c r="H23" s="2"/>
      <c r="I23" s="28"/>
      <c r="J23" s="28"/>
      <c r="K23" s="32">
        <f>K20*0.09975</f>
        <v>94.58694000000001</v>
      </c>
    </row>
    <row r="24" spans="1:11" ht="15.75" customHeight="1">
      <c r="A24" s="17"/>
      <c r="B24" s="18"/>
      <c r="C24" s="18"/>
      <c r="D24" s="18"/>
      <c r="E24" s="19"/>
      <c r="F24" s="23" t="s">
        <v>3</v>
      </c>
      <c r="G24" s="19"/>
      <c r="H24" s="19"/>
      <c r="I24" s="30"/>
      <c r="J24" s="30"/>
      <c r="K24" s="56">
        <f>SUM(K22:K23)</f>
        <v>1090.23894</v>
      </c>
    </row>
    <row r="25" spans="1:11" ht="14.25" customHeight="1">
      <c r="A25" s="24"/>
      <c r="B25" s="25"/>
      <c r="C25" s="25"/>
      <c r="D25" s="25"/>
      <c r="E25" s="25"/>
      <c r="F25" s="26"/>
      <c r="G25" s="2"/>
      <c r="H25" s="2"/>
      <c r="I25" s="13"/>
      <c r="J25" s="13"/>
      <c r="K25" s="7"/>
    </row>
    <row r="26" spans="1:11" ht="15" customHeight="1">
      <c r="A26" s="11"/>
      <c r="B26" s="12"/>
      <c r="C26" s="12"/>
      <c r="D26" s="12"/>
      <c r="E26" s="12"/>
      <c r="F26" s="12"/>
      <c r="G26" s="12"/>
      <c r="H26" s="12"/>
      <c r="I26" s="12"/>
      <c r="J26" s="12"/>
      <c r="K26" s="35"/>
    </row>
    <row r="27" ht="15" customHeight="1"/>
    <row r="28" ht="15" customHeight="1"/>
    <row r="29" ht="15" customHeight="1"/>
    <row r="30" ht="15" customHeight="1"/>
    <row r="31" ht="15" customHeight="1"/>
  </sheetData>
  <mergeCells count="15">
    <mergeCell ref="A2:B2"/>
    <mergeCell ref="E4:F4"/>
    <mergeCell ref="I4:K4"/>
    <mergeCell ref="B18:F18"/>
    <mergeCell ref="B12:F12"/>
    <mergeCell ref="B17:F17"/>
    <mergeCell ref="B8:F8"/>
    <mergeCell ref="B10:F10"/>
    <mergeCell ref="B11:F11"/>
    <mergeCell ref="B9:F9"/>
    <mergeCell ref="B15:F15"/>
    <mergeCell ref="B16:F16"/>
    <mergeCell ref="B13:F13"/>
    <mergeCell ref="B14:F14"/>
    <mergeCell ref="A4:B4"/>
  </mergeCells>
  <hyperlinks>
    <hyperlink ref="B10:F10" r:id="rId1" display="http://www.education.gouv.qc.ca/enseignants/dossiers/culture-education/programme-la-culture-a-lecole/ateliers-culturels-a-lecole/aide-financiere/"/>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2019-10-30T21:00:42Z</dcterms:modified>
  <cp:category/>
  <cp:version/>
  <cp:contentType/>
  <cp:contentStatus/>
</cp:coreProperties>
</file>